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humanitsvab-my.sharepoint.com/personal/erik_bjorelind_humanit_se/Documents/Dokument/Erik/TD Teknisk Delegat/SSF dokument/"/>
    </mc:Choice>
  </mc:AlternateContent>
  <xr:revisionPtr revIDLastSave="0" documentId="13_ncr:4000b_{C5CEAD1A-AB75-47F0-B664-AAD5665F55A5}" xr6:coauthVersionLast="47" xr6:coauthVersionMax="47" xr10:uidLastSave="{00000000-0000-0000-0000-000000000000}"/>
  <bookViews>
    <workbookView xWindow="-108" yWindow="-108" windowWidth="23256" windowHeight="12576"/>
  </bookViews>
  <sheets>
    <sheet name="Tabelle " sheetId="1" r:id="rId1"/>
  </sheets>
  <definedNames>
    <definedName name="_xlnm.Print_Area" localSheetId="0">'Tabelle '!$A$1:$M$60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M29" i="1" l="1"/>
  <c r="M23" i="1"/>
  <c r="M42" i="1"/>
  <c r="M41" i="1"/>
  <c r="M40" i="1"/>
  <c r="M39" i="1"/>
  <c r="M38" i="1"/>
  <c r="M37" i="1"/>
  <c r="M34" i="1"/>
  <c r="M33" i="1"/>
  <c r="M32" i="1"/>
  <c r="M31" i="1"/>
  <c r="M30" i="1"/>
  <c r="M44" i="1"/>
  <c r="M46" i="1" s="1"/>
  <c r="M45" i="1" l="1"/>
  <c r="M48" i="1" s="1"/>
  <c r="M49" i="1" l="1"/>
</calcChain>
</file>

<file path=xl/sharedStrings.xml><?xml version="1.0" encoding="utf-8"?>
<sst xmlns="http://schemas.openxmlformats.org/spreadsheetml/2006/main" count="58" uniqueCount="49">
  <si>
    <t>X</t>
  </si>
  <si>
    <t>Destination:</t>
  </si>
  <si>
    <t>SEK</t>
  </si>
  <si>
    <t>x</t>
  </si>
  <si>
    <t>Personuppgifter</t>
  </si>
  <si>
    <t>Förnamn</t>
  </si>
  <si>
    <t>Efternamn</t>
  </si>
  <si>
    <t>Adress</t>
  </si>
  <si>
    <t>Postadress</t>
  </si>
  <si>
    <t>Clearingnr</t>
  </si>
  <si>
    <t>Information om uppdraget</t>
  </si>
  <si>
    <t>Funktion</t>
  </si>
  <si>
    <t>Gren</t>
  </si>
  <si>
    <t>Datum</t>
  </si>
  <si>
    <t>Teknisk delegat</t>
  </si>
  <si>
    <t>ARVODE OCH UTLÄGGSREDOVISNING</t>
  </si>
  <si>
    <t>Längd</t>
  </si>
  <si>
    <t>1.  Arvode</t>
  </si>
  <si>
    <t>Antal dagar</t>
  </si>
  <si>
    <t>2.  Milersättning</t>
  </si>
  <si>
    <t>Antal kilometer</t>
  </si>
  <si>
    <t>Avreseort</t>
  </si>
  <si>
    <t>Datum:</t>
  </si>
  <si>
    <t>Underskrift:</t>
  </si>
  <si>
    <t>Belopp</t>
  </si>
  <si>
    <t>Antal</t>
  </si>
  <si>
    <t>ARVODE</t>
  </si>
  <si>
    <t>UTLÄGG</t>
  </si>
  <si>
    <t>ATT BETALA EFTER SKATT</t>
  </si>
  <si>
    <t>Kontonr</t>
  </si>
  <si>
    <t>Bank</t>
  </si>
  <si>
    <t>Tävling/plats:</t>
  </si>
  <si>
    <t>ATT BETALA OM SKATT EJ DRAS</t>
  </si>
  <si>
    <t>Umeå</t>
  </si>
  <si>
    <t>2023-06-29--0702</t>
  </si>
  <si>
    <t>Anders</t>
  </si>
  <si>
    <t>Andersson</t>
  </si>
  <si>
    <t>Andersgatan 2</t>
  </si>
  <si>
    <t>123 45 Anderstorp</t>
  </si>
  <si>
    <t>Bluffbanken</t>
  </si>
  <si>
    <t>Parkering</t>
  </si>
  <si>
    <t>Vägtull</t>
  </si>
  <si>
    <t>Middag, resdag</t>
  </si>
  <si>
    <t>Anders Andersson</t>
  </si>
  <si>
    <t>PREL SKATT 30%</t>
  </si>
  <si>
    <t>3.  Andra reseutlägg (bifoga kvitto)</t>
  </si>
  <si>
    <t>4.  Andra utlägg (bifoga kvitto)</t>
  </si>
  <si>
    <t>5.  Noteringar</t>
  </si>
  <si>
    <t>Personnummer: 19990909-1234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</si>
</sst>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 * #,##0.00_ ;_ * \-#,##0.00_ ;_ * &quot;-&quot;??_ ;_ @_ "/>
    <numFmt numFmtId="187" formatCode="#,##0.00_ ;\-#,##0.00\ 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Wingdings"/>
      <charset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Wingdings"/>
      <charset val="2"/>
    </font>
    <font>
      <sz val="11"/>
      <name val="Calibri"/>
      <family val="2"/>
    </font>
    <font>
      <sz val="14"/>
      <name val="Blackadder ITC"/>
      <family val="5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/>
    <xf numFmtId="0" fontId="3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1" fillId="0" borderId="5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0" fontId="7" fillId="0" borderId="6" xfId="0" applyFont="1" applyFill="1" applyBorder="1"/>
    <xf numFmtId="49" fontId="10" fillId="0" borderId="0" xfId="0" applyNumberFormat="1" applyFont="1"/>
    <xf numFmtId="49" fontId="1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49" fontId="10" fillId="0" borderId="0" xfId="0" applyNumberFormat="1" applyFont="1" applyAlignment="1">
      <alignment horizontal="left"/>
    </xf>
    <xf numFmtId="49" fontId="10" fillId="0" borderId="8" xfId="0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left"/>
    </xf>
    <xf numFmtId="49" fontId="10" fillId="0" borderId="4" xfId="1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0" borderId="4" xfId="0" applyNumberFormat="1" applyFont="1" applyFill="1" applyBorder="1"/>
    <xf numFmtId="49" fontId="10" fillId="0" borderId="4" xfId="0" applyNumberFormat="1" applyFont="1" applyBorder="1" applyAlignment="1">
      <alignment horizontal="left"/>
    </xf>
    <xf numFmtId="49" fontId="10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7" fillId="0" borderId="9" xfId="0" applyFont="1" applyFill="1" applyBorder="1"/>
    <xf numFmtId="14" fontId="7" fillId="0" borderId="5" xfId="0" applyNumberFormat="1" applyFont="1" applyFill="1" applyBorder="1" applyAlignment="1">
      <alignment horizontal="left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6" xfId="1" applyNumberFormat="1" applyFont="1" applyBorder="1"/>
    <xf numFmtId="49" fontId="10" fillId="0" borderId="6" xfId="0" applyNumberFormat="1" applyFont="1" applyBorder="1"/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 applyAlignment="1"/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0" applyNumberFormat="1" applyFont="1" applyBorder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/>
    <xf numFmtId="4" fontId="10" fillId="0" borderId="0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9" fontId="10" fillId="0" borderId="4" xfId="1" applyNumberFormat="1" applyFont="1" applyBorder="1"/>
    <xf numFmtId="49" fontId="10" fillId="0" borderId="4" xfId="0" applyNumberFormat="1" applyFont="1" applyBorder="1"/>
    <xf numFmtId="4" fontId="10" fillId="0" borderId="4" xfId="0" applyNumberFormat="1" applyFont="1" applyBorder="1"/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 applyAlignment="1"/>
    <xf numFmtId="4" fontId="10" fillId="0" borderId="4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0" fontId="0" fillId="0" borderId="0" xfId="0" applyBorder="1"/>
    <xf numFmtId="4" fontId="3" fillId="0" borderId="0" xfId="0" applyNumberFormat="1" applyFont="1" applyBorder="1"/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0" xfId="1" applyNumberFormat="1" applyFont="1" applyBorder="1"/>
    <xf numFmtId="49" fontId="12" fillId="0" borderId="0" xfId="0" applyNumberFormat="1" applyFont="1" applyBorder="1"/>
    <xf numFmtId="4" fontId="12" fillId="0" borderId="0" xfId="0" applyNumberFormat="1" applyFont="1" applyBorder="1"/>
    <xf numFmtId="0" fontId="12" fillId="0" borderId="12" xfId="0" applyFont="1" applyBorder="1" applyAlignment="1">
      <alignment horizontal="left"/>
    </xf>
    <xf numFmtId="4" fontId="12" fillId="0" borderId="13" xfId="0" applyNumberFormat="1" applyFont="1" applyBorder="1" applyAlignment="1"/>
    <xf numFmtId="4" fontId="12" fillId="0" borderId="13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 applyAlignment="1"/>
    <xf numFmtId="0" fontId="0" fillId="0" borderId="0" xfId="0" applyBorder="1" applyAlignment="1"/>
    <xf numFmtId="49" fontId="9" fillId="0" borderId="0" xfId="0" applyNumberFormat="1" applyFont="1" applyBorder="1" applyAlignment="1">
      <alignment horizontal="left"/>
    </xf>
    <xf numFmtId="4" fontId="10" fillId="0" borderId="10" xfId="0" applyNumberFormat="1" applyFont="1" applyBorder="1" applyAlignment="1"/>
    <xf numFmtId="49" fontId="14" fillId="0" borderId="0" xfId="1" applyNumberFormat="1" applyFont="1" applyBorder="1"/>
    <xf numFmtId="49" fontId="14" fillId="0" borderId="0" xfId="0" applyNumberFormat="1" applyFont="1" applyBorder="1"/>
    <xf numFmtId="4" fontId="14" fillId="0" borderId="0" xfId="0" applyNumberFormat="1" applyFont="1" applyBorder="1"/>
    <xf numFmtId="4" fontId="14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left"/>
    </xf>
    <xf numFmtId="0" fontId="9" fillId="0" borderId="0" xfId="0" applyFont="1"/>
    <xf numFmtId="4" fontId="10" fillId="0" borderId="1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left"/>
    </xf>
    <xf numFmtId="0" fontId="12" fillId="2" borderId="15" xfId="0" applyFont="1" applyFill="1" applyBorder="1" applyAlignment="1"/>
    <xf numFmtId="0" fontId="6" fillId="2" borderId="5" xfId="0" applyFont="1" applyFill="1" applyBorder="1" applyAlignment="1"/>
    <xf numFmtId="0" fontId="8" fillId="2" borderId="5" xfId="0" applyFont="1" applyFill="1" applyBorder="1" applyAlignment="1"/>
    <xf numFmtId="4" fontId="6" fillId="2" borderId="5" xfId="0" applyNumberFormat="1" applyFont="1" applyFill="1" applyBorder="1" applyAlignment="1"/>
    <xf numFmtId="4" fontId="5" fillId="2" borderId="5" xfId="0" applyNumberFormat="1" applyFont="1" applyFill="1" applyBorder="1" applyAlignment="1"/>
    <xf numFmtId="4" fontId="12" fillId="2" borderId="16" xfId="0" applyNumberFormat="1" applyFont="1" applyFill="1" applyBorder="1" applyAlignment="1">
      <alignment horizontal="center"/>
    </xf>
    <xf numFmtId="4" fontId="5" fillId="2" borderId="16" xfId="0" applyNumberFormat="1" applyFont="1" applyFill="1" applyBorder="1" applyAlignment="1"/>
    <xf numFmtId="4" fontId="9" fillId="2" borderId="16" xfId="0" applyNumberFormat="1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Continuous"/>
    </xf>
    <xf numFmtId="4" fontId="6" fillId="2" borderId="5" xfId="0" applyNumberFormat="1" applyFont="1" applyFill="1" applyBorder="1" applyAlignment="1">
      <alignment horizontal="centerContinuous"/>
    </xf>
    <xf numFmtId="0" fontId="0" fillId="3" borderId="0" xfId="0" applyFill="1" applyBorder="1"/>
    <xf numFmtId="4" fontId="3" fillId="3" borderId="0" xfId="0" applyNumberFormat="1" applyFont="1" applyFill="1" applyBorder="1"/>
    <xf numFmtId="0" fontId="7" fillId="3" borderId="6" xfId="0" applyFont="1" applyFill="1" applyBorder="1" applyAlignment="1"/>
    <xf numFmtId="0" fontId="7" fillId="3" borderId="6" xfId="0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0" fontId="0" fillId="3" borderId="0" xfId="0" applyFill="1"/>
    <xf numFmtId="4" fontId="5" fillId="2" borderId="16" xfId="0" applyNumberFormat="1" applyFont="1" applyFill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187" fontId="10" fillId="0" borderId="8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14" xfId="0" applyBorder="1" applyAlignment="1"/>
    <xf numFmtId="4" fontId="9" fillId="2" borderId="7" xfId="0" applyNumberFormat="1" applyFont="1" applyFill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14" fontId="0" fillId="4" borderId="14" xfId="0" applyNumberFormat="1" applyFill="1" applyBorder="1" applyAlignment="1">
      <alignment horizontal="center"/>
    </xf>
    <xf numFmtId="49" fontId="18" fillId="4" borderId="14" xfId="0" applyNumberFormat="1" applyFont="1" applyFill="1" applyBorder="1" applyAlignment="1">
      <alignment horizontal="left"/>
    </xf>
    <xf numFmtId="49" fontId="10" fillId="4" borderId="6" xfId="1" applyNumberFormat="1" applyFont="1" applyFill="1" applyBorder="1"/>
    <xf numFmtId="49" fontId="10" fillId="4" borderId="6" xfId="0" applyNumberFormat="1" applyFont="1" applyFill="1" applyBorder="1"/>
    <xf numFmtId="4" fontId="10" fillId="4" borderId="6" xfId="0" applyNumberFormat="1" applyFont="1" applyFill="1" applyBorder="1"/>
    <xf numFmtId="0" fontId="10" fillId="4" borderId="7" xfId="0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49" fontId="10" fillId="4" borderId="0" xfId="1" applyNumberFormat="1" applyFont="1" applyFill="1" applyBorder="1"/>
    <xf numFmtId="49" fontId="10" fillId="4" borderId="0" xfId="0" applyNumberFormat="1" applyFont="1" applyFill="1" applyBorder="1"/>
    <xf numFmtId="4" fontId="10" fillId="4" borderId="0" xfId="0" applyNumberFormat="1" applyFont="1" applyFill="1" applyBorder="1"/>
    <xf numFmtId="0" fontId="10" fillId="4" borderId="8" xfId="0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3" fontId="10" fillId="4" borderId="10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/>
    </xf>
    <xf numFmtId="0" fontId="10" fillId="4" borderId="10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1" fontId="7" fillId="4" borderId="0" xfId="0" applyNumberFormat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left"/>
    </xf>
    <xf numFmtId="49" fontId="10" fillId="4" borderId="6" xfId="0" applyNumberFormat="1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left"/>
    </xf>
    <xf numFmtId="49" fontId="10" fillId="4" borderId="0" xfId="1" applyNumberFormat="1" applyFont="1" applyFill="1" applyBorder="1" applyAlignment="1">
      <alignment horizontal="left"/>
    </xf>
    <xf numFmtId="49" fontId="5" fillId="4" borderId="4" xfId="1" applyNumberFormat="1" applyFont="1" applyFill="1" applyBorder="1" applyAlignment="1">
      <alignment horizontal="left"/>
    </xf>
    <xf numFmtId="14" fontId="7" fillId="4" borderId="4" xfId="0" applyNumberFormat="1" applyFont="1" applyFill="1" applyBorder="1" applyAlignment="1">
      <alignment horizontal="left"/>
    </xf>
    <xf numFmtId="14" fontId="7" fillId="4" borderId="9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9" fillId="4" borderId="2" xfId="0" applyNumberFormat="1" applyFont="1" applyFill="1" applyBorder="1" applyAlignment="1">
      <alignment horizontal="left" vertical="top" wrapText="1"/>
    </xf>
    <xf numFmtId="49" fontId="9" fillId="4" borderId="0" xfId="0" applyNumberFormat="1" applyFont="1" applyFill="1" applyBorder="1" applyAlignment="1">
      <alignment horizontal="left" vertical="top" wrapText="1"/>
    </xf>
    <xf numFmtId="49" fontId="9" fillId="4" borderId="8" xfId="0" applyNumberFormat="1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left" vertical="top" wrapText="1"/>
    </xf>
    <xf numFmtId="49" fontId="9" fillId="4" borderId="9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2B2B2"/>
      <rgbColor rgb="000000FF"/>
      <rgbColor rgb="00969696"/>
      <rgbColor rgb="00777777"/>
      <rgbColor rgb="00C0C0C0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DDDD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80808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52283</xdr:colOff>
      <xdr:row>0</xdr:row>
      <xdr:rowOff>51143</xdr:rowOff>
    </xdr:from>
    <xdr:to>
      <xdr:col>2</xdr:col>
      <xdr:colOff>322385</xdr:colOff>
      <xdr:row>0</xdr:row>
      <xdr:rowOff>674077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87A2F05-9D3F-D8E0-4D00-BF598223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83" y="51143"/>
          <a:ext cx="967625" cy="62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showGridLines="0" tabSelected="1" zoomScale="130" zoomScaleNormal="130" zoomScaleSheetLayoutView="100" workbookViewId="0">
      <selection activeCell="N1" sqref="N1"/>
    </sheetView>
  </sheetViews>
  <sheetFormatPr defaultColWidth="10.88671875" defaultRowHeight="13.2" x14ac:dyDescent="0.25"/>
  <cols>
    <col min="1" max="1" width="3.109375" customWidth="1"/>
    <col min="2" max="2" width="7.109375" customWidth="1"/>
    <col min="3" max="3" width="5" customWidth="1"/>
    <col min="4" max="4" width="8.88671875" customWidth="1"/>
    <col min="5" max="5" width="4" customWidth="1"/>
    <col min="6" max="6" width="5.88671875" customWidth="1"/>
    <col min="7" max="7" width="4.44140625" customWidth="1"/>
    <col min="8" max="8" width="7.6640625" customWidth="1"/>
    <col min="9" max="9" width="1.88671875" customWidth="1"/>
    <col min="10" max="10" width="9" customWidth="1"/>
    <col min="11" max="11" width="14.33203125" customWidth="1"/>
    <col min="12" max="12" width="5.6640625" customWidth="1"/>
    <col min="13" max="13" width="15.33203125" customWidth="1"/>
  </cols>
  <sheetData>
    <row r="1" spans="1:13" s="1" customFormat="1" ht="55.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89" customFormat="1" ht="10.199999999999999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3.8" x14ac:dyDescent="0.25">
      <c r="A3" s="127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</row>
    <row r="4" spans="1:13" ht="9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x14ac:dyDescent="0.25">
      <c r="A5" s="130" t="s">
        <v>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x14ac:dyDescent="0.25">
      <c r="A6" s="6" t="s">
        <v>5</v>
      </c>
      <c r="B6" s="13"/>
      <c r="C6" s="158" t="s">
        <v>35</v>
      </c>
      <c r="D6" s="158"/>
      <c r="E6" s="158"/>
      <c r="F6" s="158"/>
      <c r="G6" s="158"/>
      <c r="H6" s="158"/>
      <c r="I6" s="15"/>
      <c r="J6" s="6" t="s">
        <v>30</v>
      </c>
      <c r="K6" s="152" t="s">
        <v>39</v>
      </c>
      <c r="L6" s="152"/>
      <c r="M6" s="153"/>
    </row>
    <row r="7" spans="1:13" x14ac:dyDescent="0.25">
      <c r="A7" s="7" t="s">
        <v>6</v>
      </c>
      <c r="B7" s="16"/>
      <c r="C7" s="159" t="s">
        <v>36</v>
      </c>
      <c r="D7" s="159"/>
      <c r="E7" s="159"/>
      <c r="F7" s="159"/>
      <c r="G7" s="159"/>
      <c r="H7" s="159"/>
      <c r="I7" s="15"/>
      <c r="J7" s="7" t="s">
        <v>9</v>
      </c>
      <c r="K7" s="154">
        <v>1234</v>
      </c>
      <c r="L7" s="154"/>
      <c r="M7" s="155"/>
    </row>
    <row r="8" spans="1:13" x14ac:dyDescent="0.25">
      <c r="A8" s="7" t="s">
        <v>7</v>
      </c>
      <c r="B8" s="20"/>
      <c r="C8" s="160" t="s">
        <v>37</v>
      </c>
      <c r="D8" s="160"/>
      <c r="E8" s="160"/>
      <c r="F8" s="160"/>
      <c r="G8" s="160"/>
      <c r="H8" s="160"/>
      <c r="I8" s="15"/>
      <c r="J8" s="7" t="s">
        <v>29</v>
      </c>
      <c r="K8" s="156">
        <v>123456789</v>
      </c>
      <c r="L8" s="156"/>
      <c r="M8" s="157"/>
    </row>
    <row r="9" spans="1:13" x14ac:dyDescent="0.25">
      <c r="A9" s="9" t="s">
        <v>8</v>
      </c>
      <c r="B9" s="21"/>
      <c r="C9" s="161" t="s">
        <v>38</v>
      </c>
      <c r="D9" s="161"/>
      <c r="E9" s="161"/>
      <c r="F9" s="161"/>
      <c r="G9" s="161"/>
      <c r="H9" s="161"/>
      <c r="I9" s="113"/>
      <c r="J9" s="9"/>
      <c r="K9" s="10"/>
      <c r="L9" s="116"/>
      <c r="M9" s="117"/>
    </row>
    <row r="10" spans="1:13" x14ac:dyDescent="0.25">
      <c r="A10" s="8"/>
      <c r="B10" s="20"/>
      <c r="C10" s="20"/>
      <c r="D10" s="16"/>
      <c r="E10" s="16"/>
      <c r="F10" s="16"/>
      <c r="G10" s="16"/>
      <c r="H10" s="8"/>
      <c r="I10" s="25"/>
      <c r="J10" s="25"/>
      <c r="K10" s="26"/>
      <c r="L10" s="27"/>
      <c r="M10" s="28"/>
    </row>
    <row r="11" spans="1:13" x14ac:dyDescent="0.25">
      <c r="A11" s="130" t="s">
        <v>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2.75" customHeight="1" x14ac:dyDescent="0.25">
      <c r="A12" s="6" t="s">
        <v>11</v>
      </c>
      <c r="B12" s="13"/>
      <c r="C12" s="13"/>
      <c r="D12" s="13"/>
      <c r="E12" s="14" t="s">
        <v>12</v>
      </c>
      <c r="F12" s="13"/>
      <c r="G12" s="13"/>
      <c r="H12" s="14"/>
      <c r="I12" s="15"/>
      <c r="J12" s="6" t="s">
        <v>31</v>
      </c>
      <c r="K12" s="152"/>
      <c r="L12" s="152"/>
      <c r="M12" s="153"/>
    </row>
    <row r="13" spans="1:13" ht="12.75" customHeight="1" x14ac:dyDescent="0.25">
      <c r="A13" s="29" t="s">
        <v>3</v>
      </c>
      <c r="B13" s="8" t="s">
        <v>14</v>
      </c>
      <c r="C13" s="16"/>
      <c r="D13" s="16"/>
      <c r="E13" s="30" t="s">
        <v>3</v>
      </c>
      <c r="F13" s="8" t="s">
        <v>16</v>
      </c>
      <c r="G13" s="30"/>
      <c r="H13" s="8"/>
      <c r="I13" s="8"/>
      <c r="J13" s="7"/>
      <c r="K13" s="17" t="s">
        <v>33</v>
      </c>
      <c r="L13" s="18"/>
      <c r="M13" s="19"/>
    </row>
    <row r="14" spans="1:13" ht="12.75" customHeight="1" x14ac:dyDescent="0.25">
      <c r="A14" s="31"/>
      <c r="B14" s="10"/>
      <c r="C14" s="21"/>
      <c r="D14" s="22"/>
      <c r="E14" s="32"/>
      <c r="F14" s="10"/>
      <c r="G14" s="32"/>
      <c r="H14" s="10"/>
      <c r="I14" s="33"/>
      <c r="J14" s="9" t="s">
        <v>13</v>
      </c>
      <c r="K14" s="162" t="s">
        <v>34</v>
      </c>
      <c r="L14" s="162"/>
      <c r="M14" s="163"/>
    </row>
    <row r="15" spans="1:13" x14ac:dyDescent="0.25">
      <c r="A15" s="10"/>
      <c r="B15" s="8"/>
      <c r="C15" s="21"/>
      <c r="D15" s="22"/>
      <c r="E15" s="22"/>
      <c r="F15" s="22"/>
      <c r="G15" s="22"/>
      <c r="H15" s="10"/>
      <c r="I15" s="23"/>
      <c r="J15" s="23"/>
      <c r="K15" s="34"/>
      <c r="L15" s="24"/>
      <c r="M15" s="35"/>
    </row>
    <row r="16" spans="1:13" x14ac:dyDescent="0.25">
      <c r="A16" s="92" t="s">
        <v>17</v>
      </c>
      <c r="B16" s="93"/>
      <c r="C16" s="93"/>
      <c r="D16" s="94"/>
      <c r="E16" s="93"/>
      <c r="F16" s="94"/>
      <c r="G16" s="94"/>
      <c r="H16" s="95"/>
      <c r="I16" s="96"/>
      <c r="J16" s="96"/>
      <c r="K16" s="96"/>
      <c r="L16" s="96"/>
      <c r="M16" s="97" t="s">
        <v>2</v>
      </c>
    </row>
    <row r="17" spans="1:15" ht="11.25" customHeight="1" x14ac:dyDescent="0.25">
      <c r="A17" s="36"/>
      <c r="B17" s="37"/>
      <c r="C17" s="37"/>
      <c r="D17" s="38"/>
      <c r="E17" s="38"/>
      <c r="F17" s="38"/>
      <c r="G17" s="38"/>
      <c r="H17" s="39"/>
      <c r="I17" s="39"/>
      <c r="J17" s="40"/>
      <c r="K17" s="41"/>
      <c r="L17" s="42"/>
      <c r="M17" s="43"/>
    </row>
    <row r="18" spans="1:15" s="4" customFormat="1" ht="13.2" customHeight="1" x14ac:dyDescent="0.25">
      <c r="A18" s="44" t="s">
        <v>18</v>
      </c>
      <c r="B18" s="45"/>
      <c r="C18" s="45"/>
      <c r="D18" s="150">
        <v>1</v>
      </c>
      <c r="E18" s="46"/>
      <c r="F18" s="46" t="s">
        <v>0</v>
      </c>
      <c r="G18" s="88" t="s">
        <v>2</v>
      </c>
      <c r="H18" s="77">
        <v>1200</v>
      </c>
      <c r="I18" s="49"/>
      <c r="J18" s="114"/>
      <c r="K18" s="49"/>
      <c r="L18" s="50"/>
      <c r="M18" s="123">
        <f>D18*H18</f>
        <v>1200</v>
      </c>
    </row>
    <row r="19" spans="1:15" ht="13.5" customHeight="1" x14ac:dyDescent="0.25">
      <c r="A19" s="51"/>
      <c r="B19" s="52"/>
      <c r="C19" s="52"/>
      <c r="D19" s="53"/>
      <c r="E19" s="53"/>
      <c r="F19" s="53"/>
      <c r="G19" s="53"/>
      <c r="H19" s="54"/>
      <c r="I19" s="54"/>
      <c r="J19" s="115"/>
      <c r="K19" s="56"/>
      <c r="L19" s="57"/>
      <c r="M19" s="58"/>
    </row>
    <row r="20" spans="1:15" ht="9.75" customHeight="1" x14ac:dyDescent="0.25">
      <c r="A20" s="59"/>
      <c r="B20" s="59"/>
      <c r="C20" s="59"/>
      <c r="D20" s="59"/>
      <c r="E20" s="59"/>
      <c r="F20" s="59"/>
      <c r="G20" s="59"/>
      <c r="H20" s="60"/>
      <c r="I20" s="60"/>
      <c r="J20" s="59"/>
      <c r="K20" s="61"/>
      <c r="L20" s="62"/>
      <c r="M20" s="63"/>
    </row>
    <row r="21" spans="1:15" x14ac:dyDescent="0.25">
      <c r="A21" s="92" t="s">
        <v>19</v>
      </c>
      <c r="B21" s="93"/>
      <c r="C21" s="93"/>
      <c r="D21" s="94"/>
      <c r="E21" s="93"/>
      <c r="F21" s="94"/>
      <c r="G21" s="94"/>
      <c r="H21" s="95"/>
      <c r="I21" s="96"/>
      <c r="J21" s="96"/>
      <c r="K21" s="96"/>
      <c r="L21" s="96"/>
      <c r="M21" s="97" t="s">
        <v>2</v>
      </c>
    </row>
    <row r="22" spans="1:15" ht="12" customHeight="1" x14ac:dyDescent="0.25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41"/>
      <c r="L22" s="42"/>
      <c r="M22" s="43"/>
    </row>
    <row r="23" spans="1:15" ht="14.4" x14ac:dyDescent="0.3">
      <c r="A23" s="44" t="s">
        <v>20</v>
      </c>
      <c r="B23" s="45"/>
      <c r="C23" s="45"/>
      <c r="D23" s="151"/>
      <c r="E23" s="46"/>
      <c r="F23" s="46" t="s">
        <v>0</v>
      </c>
      <c r="G23" s="88" t="s">
        <v>2</v>
      </c>
      <c r="H23" s="90">
        <v>2.5</v>
      </c>
      <c r="I23" s="47"/>
      <c r="J23" s="48"/>
      <c r="K23" s="49"/>
      <c r="L23" s="50"/>
      <c r="M23" s="123">
        <f>D23*H23</f>
        <v>0</v>
      </c>
      <c r="O23" s="118"/>
    </row>
    <row r="24" spans="1:15" x14ac:dyDescent="0.25">
      <c r="A24" s="44"/>
      <c r="B24" s="45"/>
      <c r="C24" s="45"/>
      <c r="D24" s="112"/>
      <c r="E24" s="46"/>
      <c r="F24" s="46"/>
      <c r="G24" s="88"/>
      <c r="H24" s="42"/>
      <c r="I24" s="47"/>
      <c r="J24" s="48"/>
      <c r="K24" s="49"/>
      <c r="L24" s="50"/>
      <c r="M24" s="111"/>
    </row>
    <row r="25" spans="1:15" x14ac:dyDescent="0.25">
      <c r="A25" s="44" t="s">
        <v>21</v>
      </c>
      <c r="B25" s="45"/>
      <c r="C25" s="45"/>
      <c r="D25" s="148"/>
      <c r="E25" s="148"/>
      <c r="F25" s="148"/>
      <c r="G25" s="148"/>
      <c r="H25" s="46" t="s">
        <v>1</v>
      </c>
      <c r="J25" s="149"/>
      <c r="K25" s="149"/>
      <c r="L25" s="149"/>
      <c r="M25" s="111"/>
    </row>
    <row r="26" spans="1:15" ht="12" customHeight="1" x14ac:dyDescent="0.25">
      <c r="A26" s="51"/>
      <c r="B26" s="52"/>
      <c r="C26" s="52"/>
      <c r="D26" s="53"/>
      <c r="E26" s="53"/>
      <c r="F26" s="53"/>
      <c r="G26" s="53"/>
      <c r="H26" s="54"/>
      <c r="I26" s="54"/>
      <c r="J26" s="55"/>
      <c r="K26" s="56"/>
      <c r="L26" s="57"/>
      <c r="M26" s="58"/>
    </row>
    <row r="27" spans="1:15" ht="10.5" customHeight="1" x14ac:dyDescent="0.25">
      <c r="A27" s="59"/>
      <c r="B27" s="59"/>
      <c r="C27" s="59"/>
      <c r="D27" s="59"/>
      <c r="E27" s="59"/>
      <c r="F27" s="59"/>
      <c r="G27" s="59"/>
      <c r="H27" s="60"/>
      <c r="I27" s="60"/>
      <c r="J27" s="59"/>
      <c r="K27" s="61"/>
      <c r="L27" s="62"/>
      <c r="M27" s="63"/>
    </row>
    <row r="28" spans="1:15" x14ac:dyDescent="0.25">
      <c r="A28" s="92" t="s">
        <v>45</v>
      </c>
      <c r="B28" s="93"/>
      <c r="C28" s="93"/>
      <c r="D28" s="94"/>
      <c r="E28" s="93"/>
      <c r="F28" s="94"/>
      <c r="G28" s="94"/>
      <c r="H28" s="95"/>
      <c r="I28" s="98"/>
      <c r="J28" s="99"/>
      <c r="K28" s="99" t="s">
        <v>24</v>
      </c>
      <c r="L28" s="99" t="s">
        <v>25</v>
      </c>
      <c r="M28" s="97" t="s">
        <v>2</v>
      </c>
    </row>
    <row r="29" spans="1:15" x14ac:dyDescent="0.25">
      <c r="A29" s="36"/>
      <c r="B29" s="136" t="s">
        <v>40</v>
      </c>
      <c r="C29" s="136"/>
      <c r="D29" s="137"/>
      <c r="E29" s="137"/>
      <c r="F29" s="137"/>
      <c r="G29" s="137"/>
      <c r="H29" s="138"/>
      <c r="I29" s="138"/>
      <c r="J29" s="139"/>
      <c r="K29" s="140">
        <v>100</v>
      </c>
      <c r="L29" s="141"/>
      <c r="M29" s="124">
        <f t="shared" ref="M29:M34" si="0">K29*L29</f>
        <v>0</v>
      </c>
    </row>
    <row r="30" spans="1:15" ht="11.25" customHeight="1" x14ac:dyDescent="0.25">
      <c r="A30" s="44"/>
      <c r="B30" s="142" t="s">
        <v>41</v>
      </c>
      <c r="C30" s="142"/>
      <c r="D30" s="143"/>
      <c r="E30" s="143"/>
      <c r="F30" s="143"/>
      <c r="G30" s="143"/>
      <c r="H30" s="144"/>
      <c r="I30" s="144"/>
      <c r="J30" s="145"/>
      <c r="K30" s="140"/>
      <c r="L30" s="141"/>
      <c r="M30" s="124">
        <f t="shared" si="0"/>
        <v>0</v>
      </c>
    </row>
    <row r="31" spans="1:15" ht="11.25" customHeight="1" x14ac:dyDescent="0.25">
      <c r="A31" s="44"/>
      <c r="B31" s="142"/>
      <c r="C31" s="142"/>
      <c r="D31" s="143"/>
      <c r="E31" s="143"/>
      <c r="F31" s="143"/>
      <c r="G31" s="143"/>
      <c r="H31" s="144"/>
      <c r="I31" s="144"/>
      <c r="J31" s="145"/>
      <c r="K31" s="140"/>
      <c r="L31" s="141"/>
      <c r="M31" s="124">
        <f t="shared" si="0"/>
        <v>0</v>
      </c>
    </row>
    <row r="32" spans="1:15" ht="11.25" customHeight="1" x14ac:dyDescent="0.25">
      <c r="A32" s="27"/>
      <c r="B32" s="142"/>
      <c r="C32" s="142"/>
      <c r="D32" s="143"/>
      <c r="E32" s="143"/>
      <c r="F32" s="143"/>
      <c r="G32" s="143"/>
      <c r="H32" s="144"/>
      <c r="I32" s="144"/>
      <c r="J32" s="145"/>
      <c r="K32" s="140"/>
      <c r="L32" s="141"/>
      <c r="M32" s="124">
        <f t="shared" si="0"/>
        <v>0</v>
      </c>
    </row>
    <row r="33" spans="1:13" ht="11.25" customHeight="1" x14ac:dyDescent="0.25">
      <c r="A33" s="27"/>
      <c r="B33" s="142"/>
      <c r="C33" s="142"/>
      <c r="D33" s="143"/>
      <c r="E33" s="143"/>
      <c r="F33" s="143"/>
      <c r="G33" s="143"/>
      <c r="H33" s="144"/>
      <c r="I33" s="144"/>
      <c r="J33" s="145"/>
      <c r="K33" s="140"/>
      <c r="L33" s="141"/>
      <c r="M33" s="124">
        <f t="shared" si="0"/>
        <v>0</v>
      </c>
    </row>
    <row r="34" spans="1:13" x14ac:dyDescent="0.25">
      <c r="A34" s="27"/>
      <c r="B34" s="142"/>
      <c r="C34" s="142"/>
      <c r="D34" s="143"/>
      <c r="E34" s="143"/>
      <c r="F34" s="143"/>
      <c r="G34" s="143"/>
      <c r="H34" s="144"/>
      <c r="I34" s="144"/>
      <c r="J34" s="145"/>
      <c r="K34" s="140"/>
      <c r="L34" s="141"/>
      <c r="M34" s="124">
        <f t="shared" si="0"/>
        <v>0</v>
      </c>
    </row>
    <row r="35" spans="1:13" s="108" customFormat="1" ht="9.75" customHeight="1" x14ac:dyDescent="0.25">
      <c r="A35" s="103"/>
      <c r="B35" s="103"/>
      <c r="C35" s="103"/>
      <c r="D35" s="103"/>
      <c r="E35" s="103"/>
      <c r="F35" s="103"/>
      <c r="G35" s="103"/>
      <c r="H35" s="104"/>
      <c r="I35" s="104"/>
      <c r="J35" s="103"/>
      <c r="K35" s="105"/>
      <c r="L35" s="106"/>
      <c r="M35" s="107"/>
    </row>
    <row r="36" spans="1:13" x14ac:dyDescent="0.25">
      <c r="A36" s="100" t="s">
        <v>46</v>
      </c>
      <c r="B36" s="101"/>
      <c r="C36" s="101"/>
      <c r="D36" s="94"/>
      <c r="E36" s="101"/>
      <c r="F36" s="94"/>
      <c r="G36" s="94"/>
      <c r="H36" s="102"/>
      <c r="I36" s="98"/>
      <c r="J36" s="99"/>
      <c r="K36" s="120" t="s">
        <v>24</v>
      </c>
      <c r="L36" s="99" t="s">
        <v>25</v>
      </c>
      <c r="M36" s="97" t="s">
        <v>2</v>
      </c>
    </row>
    <row r="37" spans="1:13" x14ac:dyDescent="0.25">
      <c r="A37" s="121"/>
      <c r="B37" s="136" t="s">
        <v>42</v>
      </c>
      <c r="C37" s="136"/>
      <c r="D37" s="137"/>
      <c r="E37" s="137"/>
      <c r="F37" s="137"/>
      <c r="G37" s="137"/>
      <c r="H37" s="138"/>
      <c r="I37" s="138"/>
      <c r="J37" s="139"/>
      <c r="K37" s="140"/>
      <c r="L37" s="141"/>
      <c r="M37" s="124">
        <f t="shared" ref="M37:M42" si="1">K37*L37</f>
        <v>0</v>
      </c>
    </row>
    <row r="38" spans="1:13" x14ac:dyDescent="0.25">
      <c r="A38" s="27"/>
      <c r="B38" s="142"/>
      <c r="C38" s="142"/>
      <c r="D38" s="143"/>
      <c r="E38" s="143"/>
      <c r="F38" s="143"/>
      <c r="G38" s="143"/>
      <c r="H38" s="144"/>
      <c r="I38" s="144"/>
      <c r="J38" s="145"/>
      <c r="K38" s="140"/>
      <c r="L38" s="141"/>
      <c r="M38" s="124">
        <f t="shared" si="1"/>
        <v>0</v>
      </c>
    </row>
    <row r="39" spans="1:13" x14ac:dyDescent="0.25">
      <c r="A39" s="27"/>
      <c r="B39" s="142"/>
      <c r="C39" s="142"/>
      <c r="D39" s="143"/>
      <c r="E39" s="143"/>
      <c r="F39" s="143"/>
      <c r="G39" s="143"/>
      <c r="H39" s="144"/>
      <c r="I39" s="144"/>
      <c r="J39" s="145"/>
      <c r="K39" s="140"/>
      <c r="L39" s="141"/>
      <c r="M39" s="124">
        <f t="shared" si="1"/>
        <v>0</v>
      </c>
    </row>
    <row r="40" spans="1:13" x14ac:dyDescent="0.25">
      <c r="A40" s="44"/>
      <c r="B40" s="142"/>
      <c r="C40" s="142"/>
      <c r="D40" s="143"/>
      <c r="E40" s="143"/>
      <c r="F40" s="143"/>
      <c r="G40" s="143"/>
      <c r="H40" s="144"/>
      <c r="I40" s="144"/>
      <c r="J40" s="145"/>
      <c r="K40" s="146"/>
      <c r="L40" s="147"/>
      <c r="M40" s="124">
        <f t="shared" si="1"/>
        <v>0</v>
      </c>
    </row>
    <row r="41" spans="1:13" x14ac:dyDescent="0.25">
      <c r="A41" s="27"/>
      <c r="B41" s="142"/>
      <c r="C41" s="142"/>
      <c r="D41" s="143"/>
      <c r="E41" s="143"/>
      <c r="F41" s="143"/>
      <c r="G41" s="143"/>
      <c r="H41" s="144"/>
      <c r="I41" s="144"/>
      <c r="J41" s="145"/>
      <c r="K41" s="140"/>
      <c r="L41" s="140"/>
      <c r="M41" s="124">
        <f t="shared" si="1"/>
        <v>0</v>
      </c>
    </row>
    <row r="42" spans="1:13" x14ac:dyDescent="0.25">
      <c r="A42" s="27"/>
      <c r="B42" s="142"/>
      <c r="C42" s="142"/>
      <c r="D42" s="143"/>
      <c r="E42" s="143"/>
      <c r="F42" s="143"/>
      <c r="G42" s="143"/>
      <c r="H42" s="144"/>
      <c r="I42" s="144"/>
      <c r="J42" s="145"/>
      <c r="K42" s="140"/>
      <c r="L42" s="140"/>
      <c r="M42" s="124">
        <f t="shared" si="1"/>
        <v>0</v>
      </c>
    </row>
    <row r="43" spans="1:13" x14ac:dyDescent="0.25">
      <c r="A43" s="76"/>
      <c r="B43" s="45"/>
      <c r="C43" s="45"/>
      <c r="D43" s="46"/>
      <c r="E43" s="46"/>
      <c r="F43" s="46"/>
      <c r="G43" s="46"/>
      <c r="H43" s="47"/>
      <c r="I43" s="47"/>
      <c r="J43" s="122"/>
      <c r="K43" s="41"/>
      <c r="L43" s="42"/>
      <c r="M43" s="43"/>
    </row>
    <row r="44" spans="1:13" ht="13.8" thickBot="1" x14ac:dyDescent="0.3">
      <c r="A44" s="64"/>
      <c r="B44" s="65"/>
      <c r="C44" s="65"/>
      <c r="D44" s="66"/>
      <c r="E44" s="66"/>
      <c r="F44" s="66"/>
      <c r="G44" s="66"/>
      <c r="H44" s="67"/>
      <c r="I44" s="67"/>
      <c r="J44" s="68" t="s">
        <v>26</v>
      </c>
      <c r="K44" s="69"/>
      <c r="L44" s="70"/>
      <c r="M44" s="125">
        <f>+M18</f>
        <v>1200</v>
      </c>
    </row>
    <row r="45" spans="1:13" ht="14.4" thickTop="1" thickBot="1" x14ac:dyDescent="0.3">
      <c r="A45" s="64"/>
      <c r="B45" s="65"/>
      <c r="C45" s="65"/>
      <c r="D45" s="66"/>
      <c r="E45" s="66"/>
      <c r="F45" s="66"/>
      <c r="G45" s="66"/>
      <c r="H45" s="67"/>
      <c r="I45" s="67"/>
      <c r="J45" s="68" t="s">
        <v>27</v>
      </c>
      <c r="K45" s="69"/>
      <c r="L45" s="70"/>
      <c r="M45" s="125">
        <f>SUM(M37:M42)+SUM(M29:M34)+M23</f>
        <v>0</v>
      </c>
    </row>
    <row r="46" spans="1:13" ht="14.4" thickTop="1" thickBot="1" x14ac:dyDescent="0.3">
      <c r="A46" s="64"/>
      <c r="B46" s="65"/>
      <c r="C46" s="65"/>
      <c r="D46" s="66"/>
      <c r="E46" s="66"/>
      <c r="F46" s="66"/>
      <c r="G46" s="66"/>
      <c r="H46" s="67"/>
      <c r="I46" s="67"/>
      <c r="J46" s="68" t="s">
        <v>44</v>
      </c>
      <c r="K46" s="69"/>
      <c r="L46" s="70"/>
      <c r="M46" s="125">
        <f>-M44*(1-(1/(1-0.3)))</f>
        <v>514.28571428571433</v>
      </c>
    </row>
    <row r="47" spans="1:13" ht="14.4" thickTop="1" thickBot="1" x14ac:dyDescent="0.3">
      <c r="A47" s="64"/>
      <c r="B47" s="65"/>
      <c r="C47" s="65"/>
      <c r="D47" s="66"/>
      <c r="E47" s="66"/>
      <c r="F47" s="66"/>
      <c r="G47" s="66"/>
      <c r="H47" s="67"/>
      <c r="I47" s="67"/>
      <c r="J47" s="68"/>
      <c r="K47" s="69"/>
      <c r="L47" s="70"/>
      <c r="M47" s="110"/>
    </row>
    <row r="48" spans="1:13" ht="14.4" thickTop="1" thickBot="1" x14ac:dyDescent="0.3">
      <c r="A48" s="64"/>
      <c r="B48" s="65"/>
      <c r="C48" s="65"/>
      <c r="D48" s="66"/>
      <c r="E48" s="66"/>
      <c r="F48" s="66"/>
      <c r="G48" s="66"/>
      <c r="H48" s="67"/>
      <c r="I48" s="67"/>
      <c r="J48" s="68" t="s">
        <v>28</v>
      </c>
      <c r="K48" s="69"/>
      <c r="L48" s="70"/>
      <c r="M48" s="125">
        <f>+M44+M45</f>
        <v>1200</v>
      </c>
    </row>
    <row r="49" spans="1:13" ht="14.4" thickTop="1" thickBot="1" x14ac:dyDescent="0.3">
      <c r="A49" s="64"/>
      <c r="B49" s="65"/>
      <c r="C49" s="65"/>
      <c r="D49" s="66"/>
      <c r="E49" s="66"/>
      <c r="F49" s="66"/>
      <c r="G49" s="66"/>
      <c r="H49" s="67"/>
      <c r="I49" s="67"/>
      <c r="J49" s="68" t="s">
        <v>32</v>
      </c>
      <c r="K49" s="69"/>
      <c r="L49" s="70"/>
      <c r="M49" s="125">
        <f>+M44+M45+M46</f>
        <v>1714.2857142857142</v>
      </c>
    </row>
    <row r="50" spans="1:13" ht="11.25" customHeight="1" thickTop="1" x14ac:dyDescent="0.25">
      <c r="A50" s="59"/>
      <c r="B50" s="59"/>
      <c r="C50" s="59"/>
      <c r="D50" s="59"/>
      <c r="E50" s="59"/>
      <c r="F50" s="59"/>
      <c r="G50" s="59"/>
      <c r="H50" s="60"/>
      <c r="I50" s="60"/>
      <c r="J50" s="59"/>
      <c r="K50" s="71"/>
      <c r="L50" s="72"/>
      <c r="M50" s="50"/>
    </row>
    <row r="51" spans="1:13" x14ac:dyDescent="0.25">
      <c r="A51" s="100" t="s">
        <v>47</v>
      </c>
      <c r="B51" s="101"/>
      <c r="C51" s="101"/>
      <c r="D51" s="94"/>
      <c r="E51" s="101"/>
      <c r="F51" s="94"/>
      <c r="G51" s="94"/>
      <c r="H51" s="102"/>
      <c r="I51" s="96"/>
      <c r="J51" s="96"/>
      <c r="K51" s="96"/>
      <c r="L51" s="96"/>
      <c r="M51" s="109"/>
    </row>
    <row r="52" spans="1:13" x14ac:dyDescent="0.25">
      <c r="A52" s="164" t="s">
        <v>48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6"/>
    </row>
    <row r="53" spans="1:13" x14ac:dyDescent="0.25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9"/>
    </row>
    <row r="54" spans="1:13" x14ac:dyDescent="0.25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2"/>
    </row>
    <row r="55" spans="1:13" s="82" customFormat="1" ht="9.6" x14ac:dyDescent="0.2">
      <c r="A55" s="91"/>
      <c r="B55" s="78"/>
      <c r="C55" s="78"/>
      <c r="D55" s="79"/>
      <c r="E55" s="79"/>
      <c r="F55" s="79"/>
      <c r="G55" s="79"/>
      <c r="H55" s="80"/>
      <c r="I55" s="80"/>
      <c r="J55" s="80"/>
      <c r="K55" s="80"/>
      <c r="L55" s="80"/>
      <c r="M55" s="81"/>
    </row>
    <row r="56" spans="1:13" s="82" customFormat="1" ht="9.6" x14ac:dyDescent="0.2">
      <c r="A56" s="86"/>
      <c r="B56" s="83"/>
      <c r="C56" s="83"/>
      <c r="D56" s="83"/>
      <c r="E56" s="83"/>
      <c r="F56" s="83"/>
      <c r="G56" s="83"/>
      <c r="H56" s="80"/>
      <c r="I56" s="80"/>
      <c r="J56" s="83"/>
      <c r="K56" s="84"/>
      <c r="L56" s="85"/>
      <c r="M56" s="81"/>
    </row>
    <row r="57" spans="1:13" s="82" customFormat="1" ht="9.6" x14ac:dyDescent="0.2">
      <c r="A57" s="86"/>
      <c r="B57" s="83"/>
      <c r="C57" s="83"/>
      <c r="D57" s="83"/>
      <c r="E57" s="83"/>
      <c r="F57" s="83"/>
      <c r="G57" s="83"/>
      <c r="H57" s="80"/>
      <c r="I57" s="80"/>
      <c r="J57" s="83"/>
      <c r="K57" s="84"/>
      <c r="L57" s="85"/>
      <c r="M57" s="81"/>
    </row>
    <row r="58" spans="1:13" ht="15" x14ac:dyDescent="0.25">
      <c r="H58" s="5"/>
      <c r="I58" s="5"/>
      <c r="K58" s="73"/>
      <c r="M58" s="87"/>
    </row>
    <row r="59" spans="1:13" ht="19.8" x14ac:dyDescent="0.5">
      <c r="A59" s="133" t="s">
        <v>22</v>
      </c>
      <c r="B59" s="133"/>
      <c r="C59" s="134">
        <v>45199</v>
      </c>
      <c r="D59" s="134"/>
      <c r="E59" s="119"/>
      <c r="F59" s="133" t="s">
        <v>23</v>
      </c>
      <c r="G59" s="133"/>
      <c r="H59" s="135" t="s">
        <v>43</v>
      </c>
      <c r="I59" s="135"/>
      <c r="J59" s="135"/>
      <c r="K59" s="135"/>
      <c r="L59" s="135"/>
      <c r="M59" s="135"/>
    </row>
    <row r="60" spans="1:13" ht="6.75" customHeight="1" x14ac:dyDescent="0.25">
      <c r="A60" s="74"/>
      <c r="B60" s="75"/>
      <c r="C60" s="75"/>
      <c r="D60" s="75"/>
      <c r="E60" s="75"/>
      <c r="F60" s="66"/>
      <c r="G60" s="66"/>
      <c r="H60" s="46"/>
      <c r="I60" s="46"/>
      <c r="J60" s="46"/>
      <c r="K60" s="46"/>
      <c r="L60" s="46"/>
      <c r="M60" s="28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mergeCells count="20">
    <mergeCell ref="C9:H9"/>
    <mergeCell ref="K12:M12"/>
    <mergeCell ref="K14:M14"/>
    <mergeCell ref="A52:M54"/>
    <mergeCell ref="K6:M6"/>
    <mergeCell ref="K7:M7"/>
    <mergeCell ref="K8:M8"/>
    <mergeCell ref="C6:H6"/>
    <mergeCell ref="C7:H7"/>
    <mergeCell ref="C8:H8"/>
    <mergeCell ref="A2:M2"/>
    <mergeCell ref="A3:M3"/>
    <mergeCell ref="A5:M5"/>
    <mergeCell ref="A11:M11"/>
    <mergeCell ref="A59:B59"/>
    <mergeCell ref="F59:G59"/>
    <mergeCell ref="C59:D59"/>
    <mergeCell ref="H59:M59"/>
    <mergeCell ref="D25:G25"/>
    <mergeCell ref="J25:L25"/>
  </mergeCells>
  <phoneticPr fontId="0" type="noConversion"/>
  <pageMargins left="0.78740157480314965" right="0.39370078740157483" top="0.59055118110236227" bottom="0" header="0.47244094488188981" footer="0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850AD7984CEF4C83C5CFD7E86D85AA" ma:contentTypeVersion="11" ma:contentTypeDescription="Skapa ett nytt dokument." ma:contentTypeScope="" ma:versionID="7d07c1fdd19dc60969677b7222762a63">
  <xsd:schema xmlns:xsd="http://www.w3.org/2001/XMLSchema" xmlns:xs="http://www.w3.org/2001/XMLSchema" xmlns:p="http://schemas.microsoft.com/office/2006/metadata/properties" xmlns:ns3="e0c59dbc-d951-440b-86fd-b5554b1487c6" xmlns:ns4="ca36f1cf-d413-4506-aeeb-326793c76395" targetNamespace="http://schemas.microsoft.com/office/2006/metadata/properties" ma:root="true" ma:fieldsID="1f9b054506cc68b850bc92458261ef5d" ns3:_="" ns4:_="">
    <xsd:import namespace="e0c59dbc-d951-440b-86fd-b5554b1487c6"/>
    <xsd:import namespace="ca36f1cf-d413-4506-aeeb-326793c76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59dbc-d951-440b-86fd-b5554b1487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f1cf-d413-4506-aeeb-326793c76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1D678-7826-400A-996B-121F9F7D70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BE33C-F1D6-4727-8094-24FEAEDE7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59dbc-d951-440b-86fd-b5554b1487c6"/>
    <ds:schemaRef ds:uri="ca36f1cf-d413-4506-aeeb-326793c76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Tabelle </vt:lpstr>
      <vt:lpstr>'Tabelle '!Utskriftsområde</vt:lpstr>
    </vt:vector>
  </TitlesOfParts>
  <Company>FIS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Plüss</dc:creator>
  <cp:lastModifiedBy>Erik Björelind</cp:lastModifiedBy>
  <cp:lastPrinted>2023-09-19T10:32:02Z</cp:lastPrinted>
  <dcterms:created xsi:type="dcterms:W3CDTF">1999-06-11T15:16:54Z</dcterms:created>
  <dcterms:modified xsi:type="dcterms:W3CDTF">2023-09-19T11:26:40Z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0x01010064850AD7984CEF4C83C5CFD7E86D85AA</vt:lpwstr>
  </property>
</Properties>
</file>